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393\Desktop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5" i="1" l="1"/>
  <c r="G51" i="1"/>
  <c r="G50" i="1" s="1"/>
  <c r="G49" i="1" s="1"/>
  <c r="G46" i="1"/>
  <c r="G45" i="1"/>
  <c r="G42" i="1"/>
  <c r="G40" i="1"/>
  <c r="G39" i="1" s="1"/>
  <c r="G33" i="1"/>
  <c r="G32" i="1" s="1"/>
  <c r="G30" i="1"/>
  <c r="G29" i="1" s="1"/>
  <c r="G22" i="1"/>
  <c r="G17" i="1"/>
  <c r="G16" i="1" s="1"/>
  <c r="G14" i="1"/>
  <c r="G12" i="1"/>
  <c r="G11" i="1" s="1"/>
  <c r="G10" i="1" l="1"/>
  <c r="G54" i="1"/>
  <c r="G59" i="1" l="1"/>
  <c r="G61" i="1" s="1"/>
  <c r="G62" i="1" s="1"/>
  <c r="G57" i="1"/>
</calcChain>
</file>

<file path=xl/sharedStrings.xml><?xml version="1.0" encoding="utf-8"?>
<sst xmlns="http://schemas.openxmlformats.org/spreadsheetml/2006/main" count="119" uniqueCount="73">
  <si>
    <t>工事費内訳書</t>
  </si>
  <si>
    <t>住　　　　所</t>
  </si>
  <si>
    <t>商号又は名称</t>
  </si>
  <si>
    <t>代 表 者 名</t>
  </si>
  <si>
    <t>工 事 名</t>
  </si>
  <si>
    <t>Ｒ１徳土 徳島北灘線 鳴･北灘川筋 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</si>
  <si>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</si>
  <si>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</si>
  <si>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</si>
  <si>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</si>
  <si>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</si>
  <si>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</si>
  <si>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</si>
  <si>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</si>
  <si>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</si>
  <si>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</si>
  <si>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</si>
  <si>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</si>
  <si>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残土処理工</t>
  </si>
  <si>
    <t>土砂等運搬</t>
  </si>
  <si>
    <t>擁壁工</t>
  </si>
  <si>
    <t>作業土工</t>
  </si>
  <si>
    <t>床掘り(掘削)</t>
  </si>
  <si>
    <t>床掘り</t>
  </si>
  <si>
    <t>埋戻し</t>
  </si>
  <si>
    <t>基面整正</t>
  </si>
  <si>
    <t>m2</t>
  </si>
  <si>
    <t>場所打擁壁工</t>
  </si>
  <si>
    <t>基礎材</t>
  </si>
  <si>
    <t>ｺﾝｸﾘｰﾄ</t>
  </si>
  <si>
    <t>型枠</t>
  </si>
  <si>
    <t>足場</t>
  </si>
  <si>
    <t>掛m2</t>
  </si>
  <si>
    <t>目地板</t>
  </si>
  <si>
    <t>水抜ﾊﾟｲﾌﾟ</t>
  </si>
  <si>
    <t>m</t>
  </si>
  <si>
    <t>石･ﾌﾞﾛｯｸ積(張)工</t>
  </si>
  <si>
    <t>石積(張)工</t>
  </si>
  <si>
    <t>裏込材</t>
  </si>
  <si>
    <t>排水構造物工</t>
  </si>
  <si>
    <t>場所打水路工</t>
  </si>
  <si>
    <t>基礎材　</t>
  </si>
  <si>
    <t>ｺﾝｸﾘｰﾄ　</t>
  </si>
  <si>
    <t>型枠　</t>
  </si>
  <si>
    <t>目地板　</t>
  </si>
  <si>
    <t>蓋版　</t>
  </si>
  <si>
    <t>枚</t>
  </si>
  <si>
    <t>構造物撤去工</t>
  </si>
  <si>
    <t>構造物取壊し工</t>
  </si>
  <si>
    <t>ｺﾝｸﾘｰﾄ構造物取壊し</t>
  </si>
  <si>
    <t>運搬処理工</t>
  </si>
  <si>
    <t>殻運搬</t>
  </si>
  <si>
    <t>殻処分</t>
  </si>
  <si>
    <t>仮設工</t>
  </si>
  <si>
    <t>交通管理工</t>
  </si>
  <si>
    <t>交通誘導警備員
　A:昼間</t>
  </si>
  <si>
    <t>人日</t>
  </si>
  <si>
    <t>交通誘導警備員
　B:昼間</t>
  </si>
  <si>
    <t>舗装</t>
  </si>
  <si>
    <t>舗装工</t>
  </si>
  <si>
    <t>ｱｽﾌｧﾙﾄ舗装工</t>
  </si>
  <si>
    <t>下層路盤(車道･路肩部)</t>
  </si>
  <si>
    <t>表層(車道･路肩部)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</si>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</sst>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G11+G16+G29+G32+G39+G45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670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730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G17+G22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G18+G19+G20+G21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40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23</v>
      </c>
      <c r="E19" s="8" t="s">
        <v>17</v>
      </c>
      <c r="F19" s="9">
        <v>70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24</v>
      </c>
      <c r="E20" s="8" t="s">
        <v>17</v>
      </c>
      <c r="F20" s="9">
        <v>50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26</v>
      </c>
      <c r="F21" s="9">
        <v>30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27</v>
      </c>
      <c r="D22" s="23"/>
      <c r="E22" s="8" t="s">
        <v>13</v>
      </c>
      <c r="F22" s="9">
        <v>1</v>
      </c>
      <c r="G22" s="10">
        <f>G23+G24+G25+G26+G27+G28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26</v>
      </c>
      <c r="F23" s="9">
        <v>69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29</v>
      </c>
      <c r="E24" s="8" t="s">
        <v>17</v>
      </c>
      <c r="F24" s="9">
        <v>111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26</v>
      </c>
      <c r="F25" s="9">
        <v>188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32</v>
      </c>
      <c r="F26" s="9">
        <v>62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26</v>
      </c>
      <c r="F27" s="9">
        <v>6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35</v>
      </c>
      <c r="F28" s="9">
        <v>21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36</v>
      </c>
      <c r="C29" s="23"/>
      <c r="D29" s="23"/>
      <c r="E29" s="8" t="s">
        <v>13</v>
      </c>
      <c r="F29" s="9">
        <v>1</v>
      </c>
      <c r="G29" s="10">
        <f>G30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37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38</v>
      </c>
      <c r="E31" s="8" t="s">
        <v>17</v>
      </c>
      <c r="F31" s="9">
        <v>28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23" t="s">
        <v>39</v>
      </c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</v>
      </c>
    </row>
    <row r="33" spans="1:10" ht="42" customHeight="1" x14ac:dyDescent="0.15">
      <c r="A33" s="6"/>
      <c r="B33" s="7"/>
      <c r="C33" s="23" t="s">
        <v>40</v>
      </c>
      <c r="D33" s="23"/>
      <c r="E33" s="8" t="s">
        <v>13</v>
      </c>
      <c r="F33" s="9">
        <v>1</v>
      </c>
      <c r="G33" s="10">
        <f>G34+G35+G36+G37+G38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41</v>
      </c>
      <c r="E34" s="8" t="s">
        <v>26</v>
      </c>
      <c r="F34" s="9">
        <v>32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42</v>
      </c>
      <c r="E35" s="8" t="s">
        <v>17</v>
      </c>
      <c r="F35" s="9">
        <v>8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7"/>
      <c r="C36" s="7"/>
      <c r="D36" s="23" t="s">
        <v>43</v>
      </c>
      <c r="E36" s="8" t="s">
        <v>26</v>
      </c>
      <c r="F36" s="9">
        <v>71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7"/>
      <c r="D37" s="23" t="s">
        <v>44</v>
      </c>
      <c r="E37" s="8" t="s">
        <v>26</v>
      </c>
      <c r="F37" s="9">
        <v>1</v>
      </c>
      <c r="G37" s="11"/>
      <c r="I37" s="12">
        <v>28</v>
      </c>
      <c r="J37" s="13">
        <v>4</v>
      </c>
    </row>
    <row r="38" spans="1:10" ht="42" customHeight="1" x14ac:dyDescent="0.15">
      <c r="A38" s="6"/>
      <c r="B38" s="7"/>
      <c r="C38" s="7"/>
      <c r="D38" s="23" t="s">
        <v>45</v>
      </c>
      <c r="E38" s="8" t="s">
        <v>46</v>
      </c>
      <c r="F38" s="9">
        <v>129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23" t="s">
        <v>47</v>
      </c>
      <c r="C39" s="23"/>
      <c r="D39" s="23"/>
      <c r="E39" s="8" t="s">
        <v>13</v>
      </c>
      <c r="F39" s="9">
        <v>1</v>
      </c>
      <c r="G39" s="10">
        <f>G40+G42</f>
        <v>0</v>
      </c>
      <c r="I39" s="12">
        <v>30</v>
      </c>
      <c r="J39" s="13">
        <v>2</v>
      </c>
    </row>
    <row r="40" spans="1:10" ht="42" customHeight="1" x14ac:dyDescent="0.15">
      <c r="A40" s="6"/>
      <c r="B40" s="7"/>
      <c r="C40" s="23" t="s">
        <v>48</v>
      </c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3</v>
      </c>
    </row>
    <row r="41" spans="1:10" ht="42" customHeight="1" x14ac:dyDescent="0.15">
      <c r="A41" s="6"/>
      <c r="B41" s="7"/>
      <c r="C41" s="7"/>
      <c r="D41" s="23" t="s">
        <v>49</v>
      </c>
      <c r="E41" s="8" t="s">
        <v>17</v>
      </c>
      <c r="F41" s="9">
        <v>122</v>
      </c>
      <c r="G41" s="11"/>
      <c r="I41" s="12">
        <v>32</v>
      </c>
      <c r="J41" s="13">
        <v>4</v>
      </c>
    </row>
    <row r="42" spans="1:10" ht="42" customHeight="1" x14ac:dyDescent="0.15">
      <c r="A42" s="6"/>
      <c r="B42" s="7"/>
      <c r="C42" s="23" t="s">
        <v>50</v>
      </c>
      <c r="D42" s="23"/>
      <c r="E42" s="8" t="s">
        <v>13</v>
      </c>
      <c r="F42" s="9">
        <v>1</v>
      </c>
      <c r="G42" s="10">
        <f>G43+G44</f>
        <v>0</v>
      </c>
      <c r="I42" s="12">
        <v>33</v>
      </c>
      <c r="J42" s="13">
        <v>3</v>
      </c>
    </row>
    <row r="43" spans="1:10" ht="42" customHeight="1" x14ac:dyDescent="0.15">
      <c r="A43" s="6"/>
      <c r="B43" s="7"/>
      <c r="C43" s="7"/>
      <c r="D43" s="23" t="s">
        <v>51</v>
      </c>
      <c r="E43" s="8" t="s">
        <v>17</v>
      </c>
      <c r="F43" s="9">
        <v>122</v>
      </c>
      <c r="G43" s="11"/>
      <c r="I43" s="12">
        <v>34</v>
      </c>
      <c r="J43" s="13">
        <v>4</v>
      </c>
    </row>
    <row r="44" spans="1:10" ht="42" customHeight="1" x14ac:dyDescent="0.15">
      <c r="A44" s="6"/>
      <c r="B44" s="7"/>
      <c r="C44" s="7"/>
      <c r="D44" s="23" t="s">
        <v>52</v>
      </c>
      <c r="E44" s="8" t="s">
        <v>17</v>
      </c>
      <c r="F44" s="9">
        <v>122</v>
      </c>
      <c r="G44" s="11"/>
      <c r="I44" s="12">
        <v>35</v>
      </c>
      <c r="J44" s="13">
        <v>4</v>
      </c>
    </row>
    <row r="45" spans="1:10" ht="42" customHeight="1" x14ac:dyDescent="0.15">
      <c r="A45" s="6"/>
      <c r="B45" s="23" t="s">
        <v>53</v>
      </c>
      <c r="C45" s="23"/>
      <c r="D45" s="23"/>
      <c r="E45" s="8" t="s">
        <v>13</v>
      </c>
      <c r="F45" s="9">
        <v>1</v>
      </c>
      <c r="G45" s="10">
        <f>G46</f>
        <v>0</v>
      </c>
      <c r="I45" s="12">
        <v>36</v>
      </c>
      <c r="J45" s="13">
        <v>2</v>
      </c>
    </row>
    <row r="46" spans="1:10" ht="42" customHeight="1" x14ac:dyDescent="0.15">
      <c r="A46" s="6"/>
      <c r="B46" s="7"/>
      <c r="C46" s="23" t="s">
        <v>54</v>
      </c>
      <c r="D46" s="23"/>
      <c r="E46" s="8" t="s">
        <v>13</v>
      </c>
      <c r="F46" s="9">
        <v>1</v>
      </c>
      <c r="G46" s="10">
        <f>G47+G48</f>
        <v>0</v>
      </c>
      <c r="I46" s="12">
        <v>37</v>
      </c>
      <c r="J46" s="13">
        <v>3</v>
      </c>
    </row>
    <row r="47" spans="1:10" ht="42" customHeight="1" x14ac:dyDescent="0.15">
      <c r="A47" s="6"/>
      <c r="B47" s="7"/>
      <c r="C47" s="7"/>
      <c r="D47" s="23" t="s">
        <v>55</v>
      </c>
      <c r="E47" s="8" t="s">
        <v>56</v>
      </c>
      <c r="F47" s="9">
        <v>40</v>
      </c>
      <c r="G47" s="11"/>
      <c r="I47" s="12">
        <v>38</v>
      </c>
      <c r="J47" s="13">
        <v>4</v>
      </c>
    </row>
    <row r="48" spans="1:10" ht="42" customHeight="1" x14ac:dyDescent="0.15">
      <c r="A48" s="6"/>
      <c r="B48" s="7"/>
      <c r="C48" s="7"/>
      <c r="D48" s="23" t="s">
        <v>57</v>
      </c>
      <c r="E48" s="8" t="s">
        <v>56</v>
      </c>
      <c r="F48" s="9">
        <v>40</v>
      </c>
      <c r="G48" s="11"/>
      <c r="I48" s="12">
        <v>39</v>
      </c>
      <c r="J48" s="13">
        <v>4</v>
      </c>
    </row>
    <row r="49" spans="1:10" ht="42" customHeight="1" x14ac:dyDescent="0.15">
      <c r="A49" s="22" t="s">
        <v>58</v>
      </c>
      <c r="B49" s="23"/>
      <c r="C49" s="23"/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>
        <v>1</v>
      </c>
    </row>
    <row r="50" spans="1:10" ht="42" customHeight="1" x14ac:dyDescent="0.15">
      <c r="A50" s="6"/>
      <c r="B50" s="23" t="s">
        <v>59</v>
      </c>
      <c r="C50" s="23"/>
      <c r="D50" s="23"/>
      <c r="E50" s="8" t="s">
        <v>13</v>
      </c>
      <c r="F50" s="9">
        <v>1</v>
      </c>
      <c r="G50" s="10">
        <f>G51</f>
        <v>0</v>
      </c>
      <c r="I50" s="12">
        <v>41</v>
      </c>
      <c r="J50" s="13">
        <v>2</v>
      </c>
    </row>
    <row r="51" spans="1:10" ht="42" customHeight="1" x14ac:dyDescent="0.15">
      <c r="A51" s="6"/>
      <c r="B51" s="7"/>
      <c r="C51" s="23" t="s">
        <v>60</v>
      </c>
      <c r="D51" s="23"/>
      <c r="E51" s="8" t="s">
        <v>13</v>
      </c>
      <c r="F51" s="9">
        <v>1</v>
      </c>
      <c r="G51" s="10">
        <f>G52+G53</f>
        <v>0</v>
      </c>
      <c r="I51" s="12">
        <v>42</v>
      </c>
      <c r="J51" s="13">
        <v>3</v>
      </c>
    </row>
    <row r="52" spans="1:10" ht="42" customHeight="1" x14ac:dyDescent="0.15">
      <c r="A52" s="6"/>
      <c r="B52" s="7"/>
      <c r="C52" s="7"/>
      <c r="D52" s="23" t="s">
        <v>61</v>
      </c>
      <c r="E52" s="8" t="s">
        <v>26</v>
      </c>
      <c r="F52" s="9">
        <v>320</v>
      </c>
      <c r="G52" s="11"/>
      <c r="I52" s="12">
        <v>43</v>
      </c>
      <c r="J52" s="13">
        <v>4</v>
      </c>
    </row>
    <row r="53" spans="1:10" ht="42" customHeight="1" x14ac:dyDescent="0.15">
      <c r="A53" s="6"/>
      <c r="B53" s="7"/>
      <c r="C53" s="7"/>
      <c r="D53" s="23" t="s">
        <v>62</v>
      </c>
      <c r="E53" s="8" t="s">
        <v>26</v>
      </c>
      <c r="F53" s="9">
        <v>320</v>
      </c>
      <c r="G53" s="11"/>
      <c r="I53" s="12">
        <v>44</v>
      </c>
      <c r="J53" s="13">
        <v>4</v>
      </c>
    </row>
    <row r="54" spans="1:10" ht="42" customHeight="1" x14ac:dyDescent="0.15">
      <c r="A54" s="22" t="s">
        <v>63</v>
      </c>
      <c r="B54" s="23"/>
      <c r="C54" s="23"/>
      <c r="D54" s="23"/>
      <c r="E54" s="8" t="s">
        <v>13</v>
      </c>
      <c r="F54" s="9">
        <v>1</v>
      </c>
      <c r="G54" s="10">
        <f>G11+G16+G29+G32+G39+G45+G50</f>
        <v>0</v>
      </c>
      <c r="I54" s="12">
        <v>45</v>
      </c>
      <c r="J54" s="13">
        <v>20</v>
      </c>
    </row>
    <row r="55" spans="1:10" ht="42" customHeight="1" x14ac:dyDescent="0.15">
      <c r="A55" s="22" t="s">
        <v>64</v>
      </c>
      <c r="B55" s="23"/>
      <c r="C55" s="23"/>
      <c r="D55" s="23"/>
      <c r="E55" s="8" t="s">
        <v>13</v>
      </c>
      <c r="F55" s="9">
        <v>1</v>
      </c>
      <c r="G55" s="10">
        <f>G56</f>
        <v>0</v>
      </c>
      <c r="I55" s="12">
        <v>46</v>
      </c>
      <c r="J55" s="13">
        <v>200</v>
      </c>
    </row>
    <row r="56" spans="1:10" ht="42" customHeight="1" x14ac:dyDescent="0.15">
      <c r="A56" s="6"/>
      <c r="B56" s="23" t="s">
        <v>65</v>
      </c>
      <c r="C56" s="23"/>
      <c r="D56" s="23"/>
      <c r="E56" s="8" t="s">
        <v>13</v>
      </c>
      <c r="F56" s="9">
        <v>1</v>
      </c>
      <c r="G56" s="11"/>
      <c r="I56" s="12">
        <v>47</v>
      </c>
      <c r="J56" s="13"/>
    </row>
    <row r="57" spans="1:10" ht="42" customHeight="1" x14ac:dyDescent="0.15">
      <c r="A57" s="22" t="s">
        <v>66</v>
      </c>
      <c r="B57" s="23"/>
      <c r="C57" s="23"/>
      <c r="D57" s="23"/>
      <c r="E57" s="8" t="s">
        <v>13</v>
      </c>
      <c r="F57" s="9">
        <v>1</v>
      </c>
      <c r="G57" s="10">
        <f>G54+G55</f>
        <v>0</v>
      </c>
      <c r="I57" s="12">
        <v>48</v>
      </c>
      <c r="J57" s="13"/>
    </row>
    <row r="58" spans="1:10" ht="42" customHeight="1" x14ac:dyDescent="0.15">
      <c r="A58" s="6"/>
      <c r="B58" s="23" t="s">
        <v>67</v>
      </c>
      <c r="C58" s="23"/>
      <c r="D58" s="23"/>
      <c r="E58" s="8" t="s">
        <v>13</v>
      </c>
      <c r="F58" s="9">
        <v>1</v>
      </c>
      <c r="G58" s="11"/>
      <c r="I58" s="12">
        <v>49</v>
      </c>
      <c r="J58" s="13">
        <v>210</v>
      </c>
    </row>
    <row r="59" spans="1:10" ht="42" customHeight="1" x14ac:dyDescent="0.15">
      <c r="A59" s="22" t="s">
        <v>68</v>
      </c>
      <c r="B59" s="23"/>
      <c r="C59" s="23"/>
      <c r="D59" s="23"/>
      <c r="E59" s="8" t="s">
        <v>13</v>
      </c>
      <c r="F59" s="9">
        <v>1</v>
      </c>
      <c r="G59" s="10">
        <f>G54+G55+G58</f>
        <v>0</v>
      </c>
      <c r="I59" s="12">
        <v>50</v>
      </c>
      <c r="J59" s="13"/>
    </row>
    <row r="60" spans="1:10" ht="42" customHeight="1" x14ac:dyDescent="0.15">
      <c r="A60" s="6"/>
      <c r="B60" s="23" t="s">
        <v>69</v>
      </c>
      <c r="C60" s="23"/>
      <c r="D60" s="23"/>
      <c r="E60" s="8" t="s">
        <v>13</v>
      </c>
      <c r="F60" s="9">
        <v>1</v>
      </c>
      <c r="G60" s="11"/>
      <c r="I60" s="12">
        <v>51</v>
      </c>
      <c r="J60" s="13">
        <v>220</v>
      </c>
    </row>
    <row r="61" spans="1:10" ht="42" customHeight="1" x14ac:dyDescent="0.15">
      <c r="A61" s="22" t="s">
        <v>70</v>
      </c>
      <c r="B61" s="23"/>
      <c r="C61" s="23"/>
      <c r="D61" s="23"/>
      <c r="E61" s="8" t="s">
        <v>13</v>
      </c>
      <c r="F61" s="9">
        <v>1</v>
      </c>
      <c r="G61" s="10">
        <f>G59+G60</f>
        <v>0</v>
      </c>
      <c r="I61" s="12">
        <v>52</v>
      </c>
      <c r="J61" s="13">
        <v>30</v>
      </c>
    </row>
    <row r="62" spans="1:10" ht="42" customHeight="1" x14ac:dyDescent="0.15">
      <c r="A62" s="24" t="s">
        <v>71</v>
      </c>
      <c r="B62" s="25"/>
      <c r="C62" s="25"/>
      <c r="D62" s="25"/>
      <c r="E62" s="14" t="s">
        <v>72</v>
      </c>
      <c r="F62" s="15" t="s">
        <v>72</v>
      </c>
      <c r="G62" s="16">
        <f>G61</f>
        <v>0</v>
      </c>
      <c r="I62" s="17">
        <v>53</v>
      </c>
      <c r="J62" s="17">
        <v>90</v>
      </c>
    </row>
  </sheetData>
  <sheetProtection sheet="1"/>
  <mergeCells count="59">
    <mergeCell ref="A59:D59"/>
    <mergeCell ref="B60:D60"/>
    <mergeCell ref="A61:D61"/>
    <mergeCell ref="A62:D62"/>
    <mergeCell ref="A54:D54"/>
    <mergeCell ref="A55:D55"/>
    <mergeCell ref="B56:D56"/>
    <mergeCell ref="A57:D57"/>
    <mergeCell ref="B58:D58"/>
    <mergeCell ref="A49:D49"/>
    <mergeCell ref="B50:D50"/>
    <mergeCell ref="C51:D51"/>
    <mergeCell ref="D52"/>
    <mergeCell ref="D53"/>
    <mergeCell ref="D44"/>
    <mergeCell ref="B45:D45"/>
    <mergeCell ref="C46:D46"/>
    <mergeCell ref="D47"/>
    <mergeCell ref="D48"/>
    <mergeCell ref="B39:D39"/>
    <mergeCell ref="C40:D40"/>
    <mergeCell ref="D41"/>
    <mergeCell ref="C42:D42"/>
    <mergeCell ref="D43"/>
    <mergeCell ref="D34"/>
    <mergeCell ref="D35"/>
    <mergeCell ref="D36"/>
    <mergeCell ref="D37"/>
    <mergeCell ref="D38"/>
    <mergeCell ref="B29:D29"/>
    <mergeCell ref="C30:D30"/>
    <mergeCell ref="D31"/>
    <mergeCell ref="B32:D32"/>
    <mergeCell ref="C33:D33"/>
    <mergeCell ref="D24"/>
    <mergeCell ref="D25"/>
    <mergeCell ref="D26"/>
    <mergeCell ref="D27"/>
    <mergeCell ref="D28"/>
    <mergeCell ref="D19"/>
    <mergeCell ref="D20"/>
    <mergeCell ref="D21"/>
    <mergeCell ref="C22:D22"/>
    <mergeCell ref="D23"/>
    <mergeCell ref="C14: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Uemura Yoshihiko</cp:lastModifiedBy>
  <dcterms:created xsi:type="dcterms:W3CDTF">2019-07-31T09:13:04Z</dcterms:created>
  <dcterms:modified xsi:type="dcterms:W3CDTF">2019-07-31T09:13:32Z</dcterms:modified>
</cp:coreProperties>
</file>